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cuarto trimestre\"/>
    </mc:Choice>
  </mc:AlternateContent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05" yWindow="-105" windowWidth="23250" windowHeight="12570"/>
  </bookViews>
  <sheets>
    <sheet name="FFONDOS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<sst xmlns="http://schemas.openxmlformats.org/spreadsheetml/2006/main" count="49" uniqueCount="40">
  <si>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</si>
  <si>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</si>
  <si>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</si>
  <si>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</si>
  <si>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</si>
  <si>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</si>
  <si>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</si>
  <si>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</si>
  <si>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</si>
  <si>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</si>
  <si>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</si>
  <si>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</si>
  <si>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</si>
  <si>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</si>
  <si>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</si>
  <si>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</si>
  <si>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</si>
  <si>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</si>
  <si>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</si>
  <si>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</si>
  <si>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</si>
  <si>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</si>
  <si>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</si>
  <si>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</si>
  <si>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</si>
  <si>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</si>
  <si>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</si>
  <si>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</si>
  <si>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</si>
  <si>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</si>
  <si>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</si>
  <si>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</si>
  <si>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</si>
  <si>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</si>
  <si>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</si>
  <si>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</si>
  <si>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</si>
  <si>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</si>
  <si>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Consejo de Urbanizacion Municipal de Chihuahua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</si>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</sst>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7" formatCode="_-* #,##0.00_-;\-* #,##0.00_-;_-* &quot;-&quot;??_-;_-@_-"/>
    <numFmt numFmtId="168" formatCode="General_)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168" fontId="9" fillId="0" borderId="0"/>
    <xf numFmtId="167" fontId="10" fillId="0" borderId="0" applyFont="0" applyFill="0" applyBorder="0" applyAlignment="0" applyProtection="0"/>
    <xf numFmtId="0" fontId="9" fillId="0" borderId="0"/>
    <xf numFmtId="0" fontId="8" fillId="0" borderId="0"/>
  </cellStyleXfs>
  <cellXfs count="57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" fontId="2" fillId="3" borderId="11" xfId="3" applyNumberFormat="1" applyFont="1" applyFill="1" applyBorder="1" applyAlignment="1" applyProtection="1">
      <alignment vertical="center"/>
      <protection locked="0"/>
    </xf>
    <xf numFmtId="4" fontId="2" fillId="3" borderId="13" xfId="3" applyNumberFormat="1" applyFont="1" applyFill="1" applyBorder="1" applyAlignment="1" applyProtection="1">
      <alignment vertical="center"/>
      <protection locked="0"/>
    </xf>
    <xf numFmtId="4" fontId="2" fillId="3" borderId="11" xfId="3" applyNumberFormat="1" applyFont="1" applyFill="1" applyBorder="1" applyAlignment="1" applyProtection="1">
      <alignment vertical="center"/>
      <protection locked="0"/>
    </xf>
    <xf numFmtId="4" fontId="2" fillId="3" borderId="13" xfId="3" applyNumberFormat="1" applyFont="1" applyFill="1" applyBorder="1" applyAlignment="1" applyProtection="1">
      <alignment vertical="center"/>
      <protection locked="0"/>
    </xf>
    <xf numFmtId="4" fontId="2" fillId="3" borderId="11" xfId="3" applyNumberFormat="1" applyFont="1" applyFill="1" applyBorder="1" applyAlignment="1" applyProtection="1">
      <alignment vertical="center"/>
      <protection locked="0"/>
    </xf>
  </cellXfs>
  <cellStyles count="5">
    <cellStyle name="=C:\WINNT\SYSTEM32\COMMAND.COM" xfId="1"/>
    <cellStyle name="Millares 2" xfId="2"/>
    <cellStyle name="Normal" xfId="0" builtinId="0"/>
    <cellStyle name="Normal 2" xfId="3"/>
    <cellStyle name="Normal 2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tabSelected="1" zoomScaleNormal="100" workbookViewId="0">
      <selection activeCell="D31" sqref="D31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27980988.289999999</v>
      </c>
      <c r="D15" s="27">
        <v>213807.2</v>
      </c>
      <c r="E15" s="21">
        <f t="shared" si="0"/>
        <v>28194795.489999998</v>
      </c>
      <c r="F15" s="53">
        <v>8872125.9600000009</v>
      </c>
      <c r="G15" s="52">
        <v>8872125.9600000009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27370101.559999999</v>
      </c>
      <c r="D17" s="27">
        <v>9927649.5299999993</v>
      </c>
      <c r="E17" s="21">
        <f t="shared" si="0"/>
        <v>37297751.089999996</v>
      </c>
      <c r="F17" s="55">
        <v>37297751.090000004</v>
      </c>
      <c r="G17" s="54">
        <v>37297751.090000004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55351089.849999994</v>
      </c>
      <c r="D20" s="28">
        <f>SUM(D9:D18)</f>
        <v>10141456.729999999</v>
      </c>
      <c r="E20" s="22">
        <f>C20+D20</f>
        <v>65492546.579999991</v>
      </c>
      <c r="F20" s="28">
        <f>SUM(F9:F18)</f>
        <v>46169877.050000004</v>
      </c>
      <c r="G20" s="22">
        <f>SUM(G9:G18)</f>
        <v>46169877.050000004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34435346.060000002</v>
      </c>
      <c r="D26" s="20">
        <v>0</v>
      </c>
      <c r="E26" s="21">
        <f t="shared" ref="E26:E34" si="1">C26+D26</f>
        <v>34435346.060000002</v>
      </c>
      <c r="F26" s="56">
        <v>31161675.27</v>
      </c>
      <c r="G26" s="56">
        <v>31161675.27</v>
      </c>
    </row>
    <row r="27" spans="2:7" ht="12" customHeight="1" x14ac:dyDescent="0.2">
      <c r="B27" s="32" t="s">
        <v>12</v>
      </c>
      <c r="C27" s="20">
        <v>2427310</v>
      </c>
      <c r="D27" s="20">
        <v>0</v>
      </c>
      <c r="E27" s="21">
        <f t="shared" si="1"/>
        <v>2427310</v>
      </c>
      <c r="F27" s="56">
        <v>1341343.4099999999</v>
      </c>
      <c r="G27" s="56">
        <v>1341343.4099999999</v>
      </c>
    </row>
    <row r="28" spans="2:7" x14ac:dyDescent="0.2">
      <c r="B28" s="32" t="s">
        <v>13</v>
      </c>
      <c r="C28" s="20">
        <v>3738900</v>
      </c>
      <c r="D28" s="20">
        <v>1300138.03</v>
      </c>
      <c r="E28" s="21">
        <f t="shared" si="1"/>
        <v>5039038.03</v>
      </c>
      <c r="F28" s="56">
        <v>3418276.66</v>
      </c>
      <c r="G28" s="56">
        <v>3418276.66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56">
        <v>0</v>
      </c>
      <c r="G29" s="56">
        <v>0</v>
      </c>
    </row>
    <row r="30" spans="2:7" x14ac:dyDescent="0.2">
      <c r="B30" s="32" t="s">
        <v>15</v>
      </c>
      <c r="C30" s="20">
        <v>697000</v>
      </c>
      <c r="D30" s="20">
        <v>0</v>
      </c>
      <c r="E30" s="21">
        <f t="shared" si="1"/>
        <v>697000</v>
      </c>
      <c r="F30" s="56">
        <v>135982.09</v>
      </c>
      <c r="G30" s="56">
        <v>135982.09</v>
      </c>
    </row>
    <row r="31" spans="2:7" x14ac:dyDescent="0.2">
      <c r="B31" s="32" t="s">
        <v>16</v>
      </c>
      <c r="C31" s="20">
        <v>14052533.789999999</v>
      </c>
      <c r="D31" s="20">
        <v>8626912.2200000007</v>
      </c>
      <c r="E31" s="21">
        <f t="shared" si="1"/>
        <v>22679446.009999998</v>
      </c>
      <c r="F31" s="56">
        <v>10270896.85</v>
      </c>
      <c r="G31" s="56">
        <v>10270896.85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55351089.850000001</v>
      </c>
      <c r="D36" s="22">
        <f>SUM(D26:D34)</f>
        <v>9927050.25</v>
      </c>
      <c r="E36" s="22">
        <f>SUM(E26:E34)</f>
        <v>65278140.100000001</v>
      </c>
      <c r="F36" s="22">
        <f>SUM(F26:F34)</f>
        <v>46328174.280000009</v>
      </c>
      <c r="G36" s="39">
        <f>SUM(G26:G34)</f>
        <v>46328174.280000009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214406.47999999858</v>
      </c>
      <c r="E38" s="8">
        <f>D38+C38</f>
        <v>214406.47999999858</v>
      </c>
      <c r="F38" s="8">
        <f>F20-F36</f>
        <v>-158297.23000000417</v>
      </c>
      <c r="G38" s="9">
        <f>G20-G36</f>
        <v>-158297.23000000417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COMPRAS CONTABILIDAD</cp:lastModifiedBy>
  <cp:lastPrinted>2020-01-23T20:49:44Z</cp:lastPrinted>
  <dcterms:created xsi:type="dcterms:W3CDTF">2019-12-11T17:18:27Z</dcterms:created>
  <dcterms:modified xsi:type="dcterms:W3CDTF">2025-01-17T17:42:32Z</dcterms:modified>
</cp:coreProperties>
</file>